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<sst xmlns="http://schemas.openxmlformats.org/spreadsheetml/2006/main" count="166" uniqueCount="116">
  <si>
    <t>Cost</t>
  </si>
  <si>
    <t>Crime/anti-social behaviour</t>
  </si>
  <si>
    <t>Vehicle theft</t>
  </si>
  <si>
    <t>Police</t>
  </si>
  <si>
    <t>Abandoned vehicle (collect and dispose)</t>
  </si>
  <si>
    <t>Local authority</t>
  </si>
  <si>
    <t>Disposal</t>
  </si>
  <si>
    <t>Hoax fire call</t>
  </si>
  <si>
    <t>Incident against commercial sector</t>
  </si>
  <si>
    <t>Commercial sector</t>
  </si>
  <si>
    <t>Cost of local authority house vandalism; assume 5% of local authority dwellings vandalised per annum</t>
  </si>
  <si>
    <t xml:space="preserve">Demolition of property </t>
  </si>
  <si>
    <t>Replacing bus shelter</t>
  </si>
  <si>
    <t>Private sector</t>
  </si>
  <si>
    <t>Graffiti (low)</t>
  </si>
  <si>
    <t>Various</t>
  </si>
  <si>
    <t>Graffiti (high)</t>
  </si>
  <si>
    <t>Warning letter</t>
  </si>
  <si>
    <t>ABC</t>
  </si>
  <si>
    <t>YOT</t>
  </si>
  <si>
    <t>Parenting Order</t>
  </si>
  <si>
    <t>Intensive Supervision and Surveillance Programme (six-month programme cost)</t>
  </si>
  <si>
    <t>£9,537–£31,865</t>
  </si>
  <si>
    <t>Referral Order</t>
  </si>
  <si>
    <t>Reparation Order</t>
  </si>
  <si>
    <t>Supervision Order</t>
  </si>
  <si>
    <t>ASBOs</t>
  </si>
  <si>
    <t xml:space="preserve">ASBOs (range) </t>
  </si>
  <si>
    <t>Arrest</t>
  </si>
  <si>
    <t>Magistrates’ court</t>
  </si>
  <si>
    <t>Criminal Justice</t>
  </si>
  <si>
    <t>Crown court</t>
  </si>
  <si>
    <t>Prison day</t>
  </si>
  <si>
    <t>Education/Employment</t>
  </si>
  <si>
    <t>Truancy (discounted at 3% per annum)</t>
  </si>
  <si>
    <t>Society</t>
  </si>
  <si>
    <t>£44,468/lifetime</t>
  </si>
  <si>
    <t>No qualifications at 16/17. Earnings gap experienced for 21 months for 16/17-year-old</t>
  </si>
  <si>
    <t>No qualifications at 18. Earnings gap experienced for 9 months for 18-year-old</t>
  </si>
  <si>
    <t>Housing</t>
  </si>
  <si>
    <t>Noise – including staff time and prosecution</t>
  </si>
  <si>
    <t>Noise – Housing department informal intervention</t>
  </si>
  <si>
    <t>Noise – transfer of tenancy</t>
  </si>
  <si>
    <t>Noise – legal action</t>
  </si>
  <si>
    <t>Nuisance behaviour – legal action to local authority</t>
  </si>
  <si>
    <t>Nuisance behaviour – possession action</t>
  </si>
  <si>
    <t>Nuisance behaviour – eviction</t>
  </si>
  <si>
    <t>Neighbourhood disputes – costs including staff time</t>
  </si>
  <si>
    <t>Neighbourhood disputes – possession order</t>
  </si>
  <si>
    <t>Eviction for anti-social behaviour</t>
  </si>
  <si>
    <t>Landlord/local authority</t>
  </si>
  <si>
    <t>Neighbourhood disputes – injunction</t>
  </si>
  <si>
    <t>Health Care</t>
  </si>
  <si>
    <t>A &amp; E</t>
  </si>
  <si>
    <t>Health Service</t>
  </si>
  <si>
    <t xml:space="preserve">A &amp; E visit </t>
  </si>
  <si>
    <t>Emergency ambulance</t>
  </si>
  <si>
    <t>Inpatient</t>
  </si>
  <si>
    <t>Outpatient</t>
  </si>
  <si>
    <t>Day care</t>
  </si>
  <si>
    <t>GP</t>
  </si>
  <si>
    <t>PN</t>
  </si>
  <si>
    <t>GP Home</t>
  </si>
  <si>
    <t>PN Home</t>
  </si>
  <si>
    <t>CPN Home</t>
  </si>
  <si>
    <t>NHS Direct</t>
  </si>
  <si>
    <t>Prescription</t>
  </si>
  <si>
    <t>Alternative medical practitioner</t>
  </si>
  <si>
    <t>Specialist/OP</t>
  </si>
  <si>
    <t>Child and Adolescent</t>
  </si>
  <si>
    <t>Mental Health Service</t>
  </si>
  <si>
    <t>Drug and Alcohol Services</t>
  </si>
  <si>
    <t>Street agency visit</t>
  </si>
  <si>
    <t>Residential rehabilitation</t>
  </si>
  <si>
    <t>Counsellor</t>
  </si>
  <si>
    <t>Keyworker</t>
  </si>
  <si>
    <t>Methadone maintenance</t>
  </si>
  <si>
    <t>Social Care</t>
  </si>
  <si>
    <t>Occupational Therapist</t>
  </si>
  <si>
    <t>Social Services</t>
  </si>
  <si>
    <t>Social worker</t>
  </si>
  <si>
    <t>Benefits adviser</t>
  </si>
  <si>
    <t>Housing Benefit adviser</t>
  </si>
  <si>
    <t>Other social adviser</t>
  </si>
  <si>
    <t>Psychiatrist</t>
  </si>
  <si>
    <t>Psychologist</t>
  </si>
  <si>
    <t>Child being taken into care</t>
  </si>
  <si>
    <t>Parenting programmes</t>
  </si>
  <si>
    <t>Voluntary Services</t>
  </si>
  <si>
    <t>RELATE</t>
  </si>
  <si>
    <t>CAB</t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</si>
  <si>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 xml:space="preserve">Group in clinic 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</si>
  <si>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Group in community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</si>
  <si>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Individual in clinic</t>
    </r>
  </si>
  <si>
    <r>
      <t>·</t>
    </r>
    <r>
      <rPr>
        <sz val="10"/>
        <rFont val="Times New Roman"/>
        <family val="1"/>
      </rPr>
      <t xml:space="preserve">          </t>
    </r>
    <r>
      <rPr>
        <sz val="10"/>
        <rFont val="Arial"/>
        <family val="2"/>
      </rPr>
      <t>Individual in home</t>
    </r>
  </si>
  <si>
    <t>Health Service (per visit)</t>
  </si>
  <si>
    <t>TOTAL EXPENSE</t>
  </si>
  <si>
    <t>DCSF Costing Tool</t>
  </si>
  <si>
    <t xml:space="preserve">Organisation </t>
  </si>
  <si>
    <t>Health Service (stay)</t>
  </si>
  <si>
    <t>Health Service (journey)</t>
  </si>
  <si>
    <t>Health Service (day)</t>
  </si>
  <si>
    <t>Health Service (visit)</t>
  </si>
  <si>
    <t>Health Service (case)</t>
  </si>
  <si>
    <t>Health Service (a</t>
  </si>
  <si>
    <t>/hour per patient related activity</t>
  </si>
  <si>
    <t>/hour face-to-face contact</t>
  </si>
  <si>
    <t xml:space="preserve">case </t>
  </si>
  <si>
    <t>Local authority (year)</t>
  </si>
  <si>
    <t>Social Services (half hour)</t>
  </si>
  <si>
    <t>Health Service (week)</t>
  </si>
  <si>
    <t>Various/week</t>
  </si>
  <si>
    <t>/day</t>
  </si>
  <si>
    <t>Variousper visit</t>
  </si>
  <si>
    <t>No incidents</t>
  </si>
  <si>
    <t>Total cost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</si>
</sst>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12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8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 indent="5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8" fontId="0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6" fontId="0" fillId="0" borderId="1" xfId="0" applyNumberForma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6" fontId="3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96"/>
  <sheetViews>
    <sheetView tabSelected="1" workbookViewId="0" topLeftCell="A1">
      <selection activeCell="D96" sqref="D96"/>
    </sheetView>
  </sheetViews>
  <sheetFormatPr defaultColWidth="9.140625" defaultRowHeight="12.75"/>
  <cols>
    <col min="1" max="1" width="26.7109375" style="2" customWidth="1"/>
    <col min="2" max="2" width="21.140625" style="2" bestFit="1" customWidth="1"/>
    <col min="3" max="3" width="12.8515625" style="2" customWidth="1"/>
    <col min="4" max="4" width="12.140625" style="2" bestFit="1" customWidth="1"/>
    <col min="5" max="5" width="13.00390625" style="2" bestFit="1" customWidth="1"/>
    <col min="6" max="233" width="9.140625" style="16" customWidth="1"/>
    <col min="234" max="234" width="9.140625" style="18" customWidth="1"/>
    <col min="235" max="16384" width="9.140625" style="2" customWidth="1"/>
  </cols>
  <sheetData>
    <row r="1" spans="1:5" ht="20.25">
      <c r="A1" s="19" t="s">
        <v>97</v>
      </c>
      <c r="B1" s="19"/>
      <c r="C1" s="19"/>
      <c r="D1" s="19"/>
      <c r="E1" s="19"/>
    </row>
    <row r="2" spans="1:5" ht="20.25">
      <c r="A2" s="19"/>
      <c r="B2" s="19"/>
      <c r="C2" s="19"/>
      <c r="D2" s="19"/>
      <c r="E2" s="19"/>
    </row>
    <row r="3" spans="1:5" ht="17.25" customHeight="1">
      <c r="A3" s="26"/>
      <c r="B3" s="27" t="s">
        <v>98</v>
      </c>
      <c r="C3" s="27" t="s">
        <v>0</v>
      </c>
      <c r="D3" s="31" t="s">
        <v>114</v>
      </c>
      <c r="E3" s="31" t="s">
        <v>115</v>
      </c>
    </row>
    <row r="4" spans="1:3" ht="18">
      <c r="A4" s="1" t="s">
        <v>1</v>
      </c>
      <c r="B4" s="1"/>
      <c r="C4" s="1"/>
    </row>
    <row r="5" spans="1:5" ht="12.75">
      <c r="A5" s="3" t="s">
        <v>2</v>
      </c>
      <c r="B5" s="4" t="s">
        <v>3</v>
      </c>
      <c r="C5" s="5">
        <v>5376</v>
      </c>
      <c r="E5" s="6">
        <f>C5*D5</f>
        <v>0</v>
      </c>
    </row>
    <row r="6" spans="1:5" ht="25.5">
      <c r="A6" s="7" t="s">
        <v>4</v>
      </c>
      <c r="B6" s="4" t="s">
        <v>5</v>
      </c>
      <c r="C6" s="5">
        <v>226</v>
      </c>
      <c r="E6" s="6">
        <f aca="true" t="shared" si="0" ref="E6:E28">C6*D6</f>
        <v>0</v>
      </c>
    </row>
    <row r="7" spans="1:5" ht="12.75">
      <c r="A7" s="3" t="s">
        <v>6</v>
      </c>
      <c r="B7" s="4" t="s">
        <v>5</v>
      </c>
      <c r="C7" s="8">
        <v>83.91</v>
      </c>
      <c r="D7" s="2">
        <v>1</v>
      </c>
      <c r="E7" s="6">
        <f t="shared" si="0"/>
        <v>83.91</v>
      </c>
    </row>
    <row r="8" spans="1:5" ht="12.75">
      <c r="A8" s="3" t="s">
        <v>7</v>
      </c>
      <c r="B8" s="4" t="s">
        <v>5</v>
      </c>
      <c r="C8" s="8">
        <v>236.94</v>
      </c>
      <c r="E8" s="6">
        <f t="shared" si="0"/>
        <v>0</v>
      </c>
    </row>
    <row r="9" spans="1:5" ht="25.5">
      <c r="A9" s="7" t="s">
        <v>8</v>
      </c>
      <c r="B9" s="4" t="s">
        <v>9</v>
      </c>
      <c r="C9" s="5">
        <v>1031</v>
      </c>
      <c r="E9" s="6">
        <f t="shared" si="0"/>
        <v>0</v>
      </c>
    </row>
    <row r="10" spans="1:5" ht="51">
      <c r="A10" s="7" t="s">
        <v>10</v>
      </c>
      <c r="B10" s="4" t="s">
        <v>5</v>
      </c>
      <c r="C10" s="8">
        <v>734.21</v>
      </c>
      <c r="E10" s="6">
        <f t="shared" si="0"/>
        <v>0</v>
      </c>
    </row>
    <row r="11" spans="1:5" ht="12.75">
      <c r="A11" s="3" t="s">
        <v>11</v>
      </c>
      <c r="B11" s="4" t="s">
        <v>5</v>
      </c>
      <c r="C11" s="5">
        <v>6462</v>
      </c>
      <c r="E11" s="6">
        <f t="shared" si="0"/>
        <v>0</v>
      </c>
    </row>
    <row r="12" spans="1:5" ht="12.75">
      <c r="A12" s="3" t="s">
        <v>12</v>
      </c>
      <c r="B12" s="4" t="s">
        <v>13</v>
      </c>
      <c r="C12" s="5">
        <v>2585</v>
      </c>
      <c r="E12" s="6">
        <f t="shared" si="0"/>
        <v>0</v>
      </c>
    </row>
    <row r="13" spans="1:5" ht="12.75">
      <c r="A13" s="3" t="s">
        <v>14</v>
      </c>
      <c r="B13" s="4" t="s">
        <v>15</v>
      </c>
      <c r="C13" s="5">
        <v>6462</v>
      </c>
      <c r="E13" s="6">
        <f t="shared" si="0"/>
        <v>0</v>
      </c>
    </row>
    <row r="14" spans="1:5" ht="12.75">
      <c r="A14" s="3" t="s">
        <v>16</v>
      </c>
      <c r="B14" s="4" t="s">
        <v>15</v>
      </c>
      <c r="C14" s="5">
        <v>81427</v>
      </c>
      <c r="E14" s="6">
        <f t="shared" si="0"/>
        <v>0</v>
      </c>
    </row>
    <row r="15" spans="1:5" ht="12.75">
      <c r="A15" s="3" t="s">
        <v>17</v>
      </c>
      <c r="B15" s="4" t="s">
        <v>15</v>
      </c>
      <c r="C15" s="5">
        <v>66</v>
      </c>
      <c r="D15" s="2">
        <v>1</v>
      </c>
      <c r="E15" s="6">
        <f t="shared" si="0"/>
        <v>66</v>
      </c>
    </row>
    <row r="16" spans="1:5" ht="12.75">
      <c r="A16" s="3" t="s">
        <v>18</v>
      </c>
      <c r="B16" s="4" t="s">
        <v>19</v>
      </c>
      <c r="C16" s="5">
        <v>230</v>
      </c>
      <c r="E16" s="6">
        <f t="shared" si="0"/>
        <v>0</v>
      </c>
    </row>
    <row r="17" spans="1:5" ht="12.75">
      <c r="A17" s="3" t="s">
        <v>20</v>
      </c>
      <c r="B17" s="4" t="s">
        <v>15</v>
      </c>
      <c r="C17" s="5">
        <v>781</v>
      </c>
      <c r="E17" s="6">
        <f t="shared" si="0"/>
        <v>0</v>
      </c>
    </row>
    <row r="18" spans="1:5" ht="38.25">
      <c r="A18" s="9" t="s">
        <v>21</v>
      </c>
      <c r="B18" s="4" t="s">
        <v>19</v>
      </c>
      <c r="C18" s="4" t="s">
        <v>22</v>
      </c>
      <c r="E18" s="6"/>
    </row>
    <row r="19" spans="1:5" ht="12.75">
      <c r="A19" s="3" t="s">
        <v>23</v>
      </c>
      <c r="B19" s="4" t="s">
        <v>19</v>
      </c>
      <c r="C19" s="5">
        <v>1102</v>
      </c>
      <c r="D19" s="2">
        <v>2</v>
      </c>
      <c r="E19" s="6">
        <f t="shared" si="0"/>
        <v>2204</v>
      </c>
    </row>
    <row r="20" spans="1:5" ht="12.75">
      <c r="A20" s="3" t="s">
        <v>24</v>
      </c>
      <c r="B20" s="4" t="s">
        <v>19</v>
      </c>
      <c r="C20" s="5">
        <v>1139</v>
      </c>
      <c r="E20" s="6">
        <f t="shared" si="0"/>
        <v>0</v>
      </c>
    </row>
    <row r="21" spans="1:5" ht="12.75">
      <c r="A21" s="3" t="s">
        <v>25</v>
      </c>
      <c r="B21" s="4" t="s">
        <v>19</v>
      </c>
      <c r="C21" s="5">
        <v>3098</v>
      </c>
      <c r="D21" s="2">
        <v>1</v>
      </c>
      <c r="E21" s="6">
        <f t="shared" si="0"/>
        <v>3098</v>
      </c>
    </row>
    <row r="22" spans="1:5" ht="12.75">
      <c r="A22" s="3" t="s">
        <v>26</v>
      </c>
      <c r="B22" s="4" t="s">
        <v>3</v>
      </c>
      <c r="C22" s="5">
        <v>5768</v>
      </c>
      <c r="E22" s="6">
        <f t="shared" si="0"/>
        <v>0</v>
      </c>
    </row>
    <row r="23" spans="1:5" ht="12.75">
      <c r="A23" s="3" t="s">
        <v>27</v>
      </c>
      <c r="B23" s="4"/>
      <c r="C23" s="5">
        <v>29001</v>
      </c>
      <c r="E23" s="6">
        <f t="shared" si="0"/>
        <v>0</v>
      </c>
    </row>
    <row r="24" spans="1:5" ht="12.75">
      <c r="A24" s="9" t="s">
        <v>28</v>
      </c>
      <c r="B24" s="4" t="s">
        <v>3</v>
      </c>
      <c r="C24" s="8">
        <v>1930.09</v>
      </c>
      <c r="D24" s="2">
        <v>14</v>
      </c>
      <c r="E24" s="6">
        <f t="shared" si="0"/>
        <v>27021.26</v>
      </c>
    </row>
    <row r="25" spans="1:5" ht="12.75">
      <c r="A25" s="9" t="s">
        <v>29</v>
      </c>
      <c r="B25" s="4" t="s">
        <v>30</v>
      </c>
      <c r="C25" s="8">
        <v>746.2</v>
      </c>
      <c r="D25" s="2">
        <v>5</v>
      </c>
      <c r="E25" s="6">
        <f t="shared" si="0"/>
        <v>3731</v>
      </c>
    </row>
    <row r="26" spans="1:5" ht="12.75">
      <c r="A26" s="3" t="s">
        <v>31</v>
      </c>
      <c r="B26" s="4" t="s">
        <v>30</v>
      </c>
      <c r="C26" s="5">
        <v>10858</v>
      </c>
      <c r="E26" s="6">
        <f t="shared" si="0"/>
        <v>0</v>
      </c>
    </row>
    <row r="27" spans="1:5" ht="12.75">
      <c r="A27" s="3" t="s">
        <v>32</v>
      </c>
      <c r="B27" s="4" t="s">
        <v>30</v>
      </c>
      <c r="C27" s="8">
        <v>113.44</v>
      </c>
      <c r="D27" s="2">
        <v>3</v>
      </c>
      <c r="E27" s="6">
        <f t="shared" si="0"/>
        <v>340.32</v>
      </c>
    </row>
    <row r="28" spans="1:5" ht="12.75">
      <c r="A28" s="20"/>
      <c r="B28" s="21"/>
      <c r="C28" s="22"/>
      <c r="D28" s="16"/>
      <c r="E28" s="6">
        <f t="shared" si="0"/>
        <v>0</v>
      </c>
    </row>
    <row r="29" spans="1:5" ht="24" customHeight="1">
      <c r="A29" s="28" t="s">
        <v>33</v>
      </c>
      <c r="B29" s="29"/>
      <c r="C29" s="29"/>
      <c r="D29" s="29"/>
      <c r="E29" s="30"/>
    </row>
    <row r="30" spans="1:5" ht="25.5">
      <c r="A30" s="3" t="s">
        <v>34</v>
      </c>
      <c r="B30" s="4" t="s">
        <v>35</v>
      </c>
      <c r="C30" s="4" t="s">
        <v>36</v>
      </c>
      <c r="D30" s="10"/>
      <c r="E30" s="6">
        <v>8000</v>
      </c>
    </row>
    <row r="31" spans="1:5" ht="38.25">
      <c r="A31" s="3" t="s">
        <v>37</v>
      </c>
      <c r="B31" s="4" t="s">
        <v>35</v>
      </c>
      <c r="C31" s="11">
        <v>45.76</v>
      </c>
      <c r="D31" s="2">
        <v>1</v>
      </c>
      <c r="E31" s="6">
        <f aca="true" t="shared" si="1" ref="E6:E71">C31*D31</f>
        <v>45.76</v>
      </c>
    </row>
    <row r="32" spans="1:5" ht="38.25">
      <c r="A32" s="3" t="s">
        <v>38</v>
      </c>
      <c r="B32" s="4" t="s">
        <v>35</v>
      </c>
      <c r="C32" s="11">
        <v>51.47</v>
      </c>
      <c r="E32" s="6">
        <f t="shared" si="1"/>
        <v>0</v>
      </c>
    </row>
    <row r="33" spans="1:5" ht="38.25">
      <c r="A33" s="3" t="s">
        <v>38</v>
      </c>
      <c r="B33" s="4" t="s">
        <v>35</v>
      </c>
      <c r="C33" s="11">
        <v>68.63</v>
      </c>
      <c r="D33" s="2">
        <v>1</v>
      </c>
      <c r="E33" s="6">
        <f t="shared" si="1"/>
        <v>68.63</v>
      </c>
    </row>
    <row r="34" spans="1:5" ht="12.75">
      <c r="A34" s="3"/>
      <c r="B34" s="4"/>
      <c r="C34" s="11"/>
      <c r="E34" s="6"/>
    </row>
    <row r="35" spans="1:5" ht="12.75">
      <c r="A35" s="3"/>
      <c r="B35" s="4"/>
      <c r="C35" s="8"/>
      <c r="E35" s="6"/>
    </row>
    <row r="36" spans="1:5" ht="18">
      <c r="A36" s="23" t="s">
        <v>39</v>
      </c>
      <c r="B36" s="23"/>
      <c r="C36" s="23"/>
      <c r="D36" s="24"/>
      <c r="E36" s="25"/>
    </row>
    <row r="37" spans="1:5" ht="25.5">
      <c r="A37" s="3" t="s">
        <v>40</v>
      </c>
      <c r="B37" s="4" t="s">
        <v>5</v>
      </c>
      <c r="C37" s="11">
        <v>624.69</v>
      </c>
      <c r="E37" s="6">
        <f t="shared" si="1"/>
        <v>0</v>
      </c>
    </row>
    <row r="38" spans="1:5" ht="25.5">
      <c r="A38" s="3" t="s">
        <v>41</v>
      </c>
      <c r="B38" s="4" t="s">
        <v>5</v>
      </c>
      <c r="C38" s="11">
        <v>62.47</v>
      </c>
      <c r="D38" s="2">
        <v>1</v>
      </c>
      <c r="E38" s="6">
        <f t="shared" si="1"/>
        <v>62.47</v>
      </c>
    </row>
    <row r="39" spans="1:5" ht="12.75">
      <c r="A39" s="3" t="s">
        <v>42</v>
      </c>
      <c r="B39" s="4" t="s">
        <v>5</v>
      </c>
      <c r="C39" s="12">
        <v>1041</v>
      </c>
      <c r="E39" s="6">
        <f t="shared" si="1"/>
        <v>0</v>
      </c>
    </row>
    <row r="40" spans="1:5" ht="12.75">
      <c r="A40" s="3" t="s">
        <v>43</v>
      </c>
      <c r="B40" s="4" t="s">
        <v>5</v>
      </c>
      <c r="C40" s="12">
        <v>2664</v>
      </c>
      <c r="E40" s="6">
        <f t="shared" si="1"/>
        <v>0</v>
      </c>
    </row>
    <row r="41" spans="1:5" ht="25.5">
      <c r="A41" s="3" t="s">
        <v>44</v>
      </c>
      <c r="B41" s="4" t="s">
        <v>5</v>
      </c>
      <c r="C41" s="12">
        <v>12994</v>
      </c>
      <c r="E41" s="6">
        <f t="shared" si="1"/>
        <v>0</v>
      </c>
    </row>
    <row r="42" spans="1:5" ht="25.5">
      <c r="A42" s="3" t="s">
        <v>45</v>
      </c>
      <c r="B42" s="4" t="s">
        <v>5</v>
      </c>
      <c r="C42" s="12">
        <v>3748</v>
      </c>
      <c r="E42" s="6">
        <f t="shared" si="1"/>
        <v>0</v>
      </c>
    </row>
    <row r="43" spans="1:5" ht="12.75">
      <c r="A43" s="3" t="s">
        <v>46</v>
      </c>
      <c r="B43" s="4" t="s">
        <v>5</v>
      </c>
      <c r="C43" s="12">
        <v>6872</v>
      </c>
      <c r="E43" s="6">
        <f t="shared" si="1"/>
        <v>0</v>
      </c>
    </row>
    <row r="44" spans="1:5" ht="25.5">
      <c r="A44" s="3" t="s">
        <v>47</v>
      </c>
      <c r="B44" s="4" t="s">
        <v>5</v>
      </c>
      <c r="C44" s="12">
        <v>778</v>
      </c>
      <c r="D44" s="2">
        <v>5</v>
      </c>
      <c r="E44" s="6">
        <f t="shared" si="1"/>
        <v>3890</v>
      </c>
    </row>
    <row r="45" spans="1:5" ht="25.5">
      <c r="A45" s="3" t="s">
        <v>48</v>
      </c>
      <c r="B45" s="4" t="s">
        <v>5</v>
      </c>
      <c r="C45" s="12">
        <v>4060</v>
      </c>
      <c r="E45" s="6">
        <f t="shared" si="1"/>
        <v>0</v>
      </c>
    </row>
    <row r="46" spans="1:5" ht="25.5">
      <c r="A46" s="3" t="s">
        <v>49</v>
      </c>
      <c r="B46" s="4" t="s">
        <v>50</v>
      </c>
      <c r="C46" s="4">
        <v>6500</v>
      </c>
      <c r="E46" s="6">
        <f t="shared" si="1"/>
        <v>0</v>
      </c>
    </row>
    <row r="47" spans="1:5" ht="25.5">
      <c r="A47" s="3" t="s">
        <v>51</v>
      </c>
      <c r="B47" s="4" t="s">
        <v>50</v>
      </c>
      <c r="C47" s="11">
        <v>1249.39</v>
      </c>
      <c r="E47" s="6">
        <f t="shared" si="1"/>
        <v>0</v>
      </c>
    </row>
    <row r="48" spans="1:5" ht="12.75">
      <c r="A48" s="3"/>
      <c r="B48" s="4"/>
      <c r="C48" s="8"/>
      <c r="E48" s="6"/>
    </row>
    <row r="49" spans="1:5" ht="18">
      <c r="A49" s="23" t="s">
        <v>52</v>
      </c>
      <c r="B49" s="23"/>
      <c r="C49" s="23"/>
      <c r="D49" s="24"/>
      <c r="E49" s="25">
        <f t="shared" si="1"/>
        <v>0</v>
      </c>
    </row>
    <row r="50" spans="1:5" ht="12.75">
      <c r="A50" s="3" t="s">
        <v>53</v>
      </c>
      <c r="B50" s="4" t="s">
        <v>95</v>
      </c>
      <c r="C50" s="5">
        <v>110</v>
      </c>
      <c r="D50" s="2">
        <v>2</v>
      </c>
      <c r="E50" s="25">
        <f t="shared" si="1"/>
        <v>220</v>
      </c>
    </row>
    <row r="51" spans="1:5" ht="12.75">
      <c r="A51" s="3" t="s">
        <v>55</v>
      </c>
      <c r="B51" s="4" t="s">
        <v>99</v>
      </c>
      <c r="C51" s="5">
        <v>274</v>
      </c>
      <c r="E51" s="25">
        <f t="shared" si="1"/>
        <v>0</v>
      </c>
    </row>
    <row r="52" spans="1:5" ht="12.75">
      <c r="A52" s="3" t="s">
        <v>56</v>
      </c>
      <c r="B52" s="4" t="s">
        <v>100</v>
      </c>
      <c r="C52" s="5">
        <v>237</v>
      </c>
      <c r="D52" s="2">
        <v>1</v>
      </c>
      <c r="E52" s="25">
        <f t="shared" si="1"/>
        <v>237</v>
      </c>
    </row>
    <row r="53" spans="1:5" ht="12.75">
      <c r="A53" s="3" t="s">
        <v>57</v>
      </c>
      <c r="B53" s="4" t="s">
        <v>101</v>
      </c>
      <c r="C53" s="5">
        <v>443</v>
      </c>
      <c r="E53" s="25">
        <f t="shared" si="1"/>
        <v>0</v>
      </c>
    </row>
    <row r="54" spans="1:5" ht="12.75">
      <c r="A54" s="3" t="s">
        <v>58</v>
      </c>
      <c r="B54" s="4" t="s">
        <v>102</v>
      </c>
      <c r="C54" s="5">
        <v>116</v>
      </c>
      <c r="E54" s="25">
        <f t="shared" si="1"/>
        <v>0</v>
      </c>
    </row>
    <row r="55" spans="1:5" ht="12.75">
      <c r="A55" s="3" t="s">
        <v>59</v>
      </c>
      <c r="B55" s="4" t="s">
        <v>103</v>
      </c>
      <c r="C55" s="5">
        <v>549</v>
      </c>
      <c r="E55" s="25">
        <f t="shared" si="1"/>
        <v>0</v>
      </c>
    </row>
    <row r="56" spans="1:5" ht="12.75">
      <c r="A56" s="3" t="s">
        <v>60</v>
      </c>
      <c r="B56" s="4" t="s">
        <v>102</v>
      </c>
      <c r="C56" s="5">
        <v>20</v>
      </c>
      <c r="D56" s="2">
        <v>2</v>
      </c>
      <c r="E56" s="25">
        <f t="shared" si="1"/>
        <v>40</v>
      </c>
    </row>
    <row r="57" spans="1:5" ht="12.75">
      <c r="A57" s="3" t="s">
        <v>61</v>
      </c>
      <c r="B57" s="4" t="s">
        <v>102</v>
      </c>
      <c r="C57" s="5">
        <v>9</v>
      </c>
      <c r="E57" s="25">
        <f t="shared" si="1"/>
        <v>0</v>
      </c>
    </row>
    <row r="58" spans="1:5" ht="12.75">
      <c r="A58" s="3" t="s">
        <v>62</v>
      </c>
      <c r="B58" s="4" t="s">
        <v>102</v>
      </c>
      <c r="C58" s="5">
        <v>59</v>
      </c>
      <c r="E58" s="25">
        <f t="shared" si="1"/>
        <v>0</v>
      </c>
    </row>
    <row r="59" spans="1:5" ht="12.75">
      <c r="A59" s="3" t="s">
        <v>63</v>
      </c>
      <c r="B59" s="4" t="s">
        <v>102</v>
      </c>
      <c r="C59" s="5">
        <v>12</v>
      </c>
      <c r="E59" s="25">
        <f t="shared" si="1"/>
        <v>0</v>
      </c>
    </row>
    <row r="60" spans="1:5" ht="12.75">
      <c r="A60" s="3" t="s">
        <v>64</v>
      </c>
      <c r="B60" s="4" t="s">
        <v>102</v>
      </c>
      <c r="C60" s="5">
        <v>27</v>
      </c>
      <c r="E60" s="25">
        <f t="shared" si="1"/>
        <v>0</v>
      </c>
    </row>
    <row r="61" spans="1:5" ht="12.75">
      <c r="A61" s="3" t="s">
        <v>65</v>
      </c>
      <c r="B61" s="4" t="s">
        <v>102</v>
      </c>
      <c r="C61" s="5">
        <v>17</v>
      </c>
      <c r="E61" s="25">
        <f t="shared" si="1"/>
        <v>0</v>
      </c>
    </row>
    <row r="62" spans="1:5" ht="12.75">
      <c r="A62" s="3" t="s">
        <v>66</v>
      </c>
      <c r="B62" s="4" t="s">
        <v>102</v>
      </c>
      <c r="C62" s="5">
        <v>32</v>
      </c>
      <c r="D62" s="2">
        <v>2</v>
      </c>
      <c r="E62" s="25">
        <f t="shared" si="1"/>
        <v>64</v>
      </c>
    </row>
    <row r="63" spans="1:5" ht="25.5">
      <c r="A63" s="3" t="s">
        <v>67</v>
      </c>
      <c r="B63" s="4" t="s">
        <v>102</v>
      </c>
      <c r="C63" s="5">
        <v>11</v>
      </c>
      <c r="E63" s="25">
        <f t="shared" si="1"/>
        <v>0</v>
      </c>
    </row>
    <row r="64" spans="1:5" ht="12.75">
      <c r="A64" s="3" t="s">
        <v>68</v>
      </c>
      <c r="B64" s="4" t="s">
        <v>104</v>
      </c>
      <c r="C64" s="5">
        <v>101</v>
      </c>
      <c r="E64" s="25">
        <f t="shared" si="1"/>
        <v>0</v>
      </c>
    </row>
    <row r="65" spans="1:5" ht="12.75">
      <c r="A65" s="3" t="s">
        <v>69</v>
      </c>
      <c r="B65" s="4" t="s">
        <v>54</v>
      </c>
      <c r="C65" s="5">
        <v>38</v>
      </c>
      <c r="E65" s="25">
        <f t="shared" si="1"/>
        <v>0</v>
      </c>
    </row>
    <row r="66" spans="1:5" ht="12.75">
      <c r="A66" s="3"/>
      <c r="B66" s="4" t="s">
        <v>105</v>
      </c>
      <c r="C66" s="5">
        <v>65</v>
      </c>
      <c r="E66" s="25">
        <f t="shared" si="1"/>
        <v>0</v>
      </c>
    </row>
    <row r="67" spans="1:5" ht="25.5">
      <c r="A67" s="3"/>
      <c r="B67" s="4" t="s">
        <v>106</v>
      </c>
      <c r="C67" s="5">
        <v>81</v>
      </c>
      <c r="E67" s="25">
        <f t="shared" si="1"/>
        <v>0</v>
      </c>
    </row>
    <row r="68" spans="1:5" ht="12.75">
      <c r="A68" s="3" t="s">
        <v>70</v>
      </c>
      <c r="B68" s="4" t="s">
        <v>107</v>
      </c>
      <c r="C68" s="5">
        <v>2740</v>
      </c>
      <c r="E68" s="25">
        <f t="shared" si="1"/>
        <v>0</v>
      </c>
    </row>
    <row r="69" spans="1:5" ht="12.75">
      <c r="A69" s="3"/>
      <c r="B69" s="4"/>
      <c r="C69" s="4"/>
      <c r="E69" s="25">
        <f t="shared" si="1"/>
        <v>0</v>
      </c>
    </row>
    <row r="70" spans="1:5" ht="12.75">
      <c r="A70" s="3"/>
      <c r="B70" s="4"/>
      <c r="C70" s="8"/>
      <c r="E70" s="25">
        <f t="shared" si="1"/>
        <v>0</v>
      </c>
    </row>
    <row r="71" spans="1:5" ht="36">
      <c r="A71" s="23" t="s">
        <v>71</v>
      </c>
      <c r="B71" s="23"/>
      <c r="C71" s="23"/>
      <c r="D71" s="24"/>
      <c r="E71" s="25">
        <f aca="true" t="shared" si="2" ref="E51:E95">C71*D71</f>
        <v>0</v>
      </c>
    </row>
    <row r="72" spans="1:5" ht="12.75">
      <c r="A72" s="3" t="s">
        <v>72</v>
      </c>
      <c r="B72" s="4" t="s">
        <v>15</v>
      </c>
      <c r="C72" s="12">
        <v>72</v>
      </c>
      <c r="E72" s="6">
        <f t="shared" si="2"/>
        <v>0</v>
      </c>
    </row>
    <row r="73" spans="1:5" ht="12.75">
      <c r="A73" s="3" t="s">
        <v>73</v>
      </c>
      <c r="B73" s="4" t="s">
        <v>111</v>
      </c>
      <c r="C73" s="5">
        <v>717</v>
      </c>
      <c r="E73" s="6">
        <f t="shared" si="2"/>
        <v>0</v>
      </c>
    </row>
    <row r="74" spans="1:5" ht="12.75">
      <c r="A74" s="3"/>
      <c r="B74" s="4" t="s">
        <v>112</v>
      </c>
      <c r="C74" s="5">
        <v>102</v>
      </c>
      <c r="E74" s="6">
        <f t="shared" si="2"/>
        <v>0</v>
      </c>
    </row>
    <row r="75" spans="1:5" ht="12.75">
      <c r="A75" s="3" t="s">
        <v>74</v>
      </c>
      <c r="B75" s="4" t="s">
        <v>113</v>
      </c>
      <c r="C75" s="8">
        <v>38.5</v>
      </c>
      <c r="E75" s="6">
        <f t="shared" si="2"/>
        <v>0</v>
      </c>
    </row>
    <row r="76" spans="1:5" ht="12.75">
      <c r="A76" s="3" t="s">
        <v>75</v>
      </c>
      <c r="B76" s="4" t="s">
        <v>15</v>
      </c>
      <c r="C76" s="12">
        <v>7</v>
      </c>
      <c r="E76" s="6">
        <f t="shared" si="2"/>
        <v>0</v>
      </c>
    </row>
    <row r="77" spans="1:5" ht="12.75">
      <c r="A77" s="3" t="s">
        <v>76</v>
      </c>
      <c r="B77" s="4" t="s">
        <v>110</v>
      </c>
      <c r="C77" s="5">
        <v>48</v>
      </c>
      <c r="E77" s="6">
        <f t="shared" si="2"/>
        <v>0</v>
      </c>
    </row>
    <row r="78" spans="1:5" ht="12.75">
      <c r="A78" s="3"/>
      <c r="B78" s="4"/>
      <c r="C78" s="8"/>
      <c r="E78" s="6">
        <f t="shared" si="2"/>
        <v>0</v>
      </c>
    </row>
    <row r="79" spans="1:5" ht="18">
      <c r="A79" s="23" t="s">
        <v>77</v>
      </c>
      <c r="B79" s="23"/>
      <c r="C79" s="23"/>
      <c r="D79" s="24"/>
      <c r="E79" s="25">
        <f t="shared" si="2"/>
        <v>0</v>
      </c>
    </row>
    <row r="80" spans="1:5" ht="12.75">
      <c r="A80" s="3" t="s">
        <v>78</v>
      </c>
      <c r="B80" s="4" t="s">
        <v>79</v>
      </c>
      <c r="C80" s="5">
        <v>18</v>
      </c>
      <c r="E80" s="6">
        <f t="shared" si="2"/>
        <v>0</v>
      </c>
    </row>
    <row r="81" spans="1:5" ht="12.75">
      <c r="A81" s="3" t="s">
        <v>80</v>
      </c>
      <c r="B81" s="4" t="s">
        <v>79</v>
      </c>
      <c r="C81" s="5">
        <v>58</v>
      </c>
      <c r="D81" s="2">
        <v>4</v>
      </c>
      <c r="E81" s="6">
        <f t="shared" si="2"/>
        <v>232</v>
      </c>
    </row>
    <row r="82" spans="1:5" ht="12.75">
      <c r="A82" s="3" t="s">
        <v>81</v>
      </c>
      <c r="B82" s="4" t="s">
        <v>79</v>
      </c>
      <c r="C82" s="5">
        <v>16</v>
      </c>
      <c r="E82" s="6">
        <f t="shared" si="2"/>
        <v>0</v>
      </c>
    </row>
    <row r="83" spans="1:5" ht="12.75">
      <c r="A83" s="3" t="s">
        <v>82</v>
      </c>
      <c r="B83" s="4" t="s">
        <v>79</v>
      </c>
      <c r="C83" s="5">
        <v>16</v>
      </c>
      <c r="E83" s="6">
        <f t="shared" si="2"/>
        <v>0</v>
      </c>
    </row>
    <row r="84" spans="1:5" ht="25.5">
      <c r="A84" s="3" t="s">
        <v>83</v>
      </c>
      <c r="B84" s="4" t="s">
        <v>109</v>
      </c>
      <c r="C84" s="5">
        <v>16</v>
      </c>
      <c r="E84" s="6">
        <f t="shared" si="2"/>
        <v>0</v>
      </c>
    </row>
    <row r="85" spans="1:5" ht="25.5">
      <c r="A85" s="3" t="s">
        <v>84</v>
      </c>
      <c r="B85" s="4" t="s">
        <v>109</v>
      </c>
      <c r="C85" s="5">
        <v>108</v>
      </c>
      <c r="E85" s="6">
        <f t="shared" si="2"/>
        <v>0</v>
      </c>
    </row>
    <row r="86" spans="1:5" ht="25.5">
      <c r="A86" s="3" t="s">
        <v>85</v>
      </c>
      <c r="B86" s="4" t="s">
        <v>109</v>
      </c>
      <c r="C86" s="8">
        <v>38.5</v>
      </c>
      <c r="E86" s="6">
        <f t="shared" si="2"/>
        <v>0</v>
      </c>
    </row>
    <row r="87" spans="1:5" ht="12.75">
      <c r="A87" s="3" t="s">
        <v>86</v>
      </c>
      <c r="B87" s="4" t="s">
        <v>108</v>
      </c>
      <c r="C87" s="5">
        <v>36653</v>
      </c>
      <c r="D87" s="2">
        <v>2</v>
      </c>
      <c r="E87" s="6">
        <f t="shared" si="2"/>
        <v>73306</v>
      </c>
    </row>
    <row r="88" spans="1:5" ht="12.75">
      <c r="A88" s="13" t="s">
        <v>87</v>
      </c>
      <c r="B88" s="4"/>
      <c r="C88" s="4"/>
      <c r="E88" s="6">
        <f t="shared" si="2"/>
        <v>0</v>
      </c>
    </row>
    <row r="89" spans="1:5" ht="12.75">
      <c r="A89" s="14" t="s">
        <v>91</v>
      </c>
      <c r="B89" s="4" t="s">
        <v>5</v>
      </c>
      <c r="C89" s="5">
        <v>500</v>
      </c>
      <c r="E89" s="6">
        <f t="shared" si="2"/>
        <v>0</v>
      </c>
    </row>
    <row r="90" spans="1:5" ht="12.75">
      <c r="A90" s="14" t="s">
        <v>92</v>
      </c>
      <c r="B90" s="4" t="s">
        <v>5</v>
      </c>
      <c r="C90" s="5">
        <v>720</v>
      </c>
      <c r="E90" s="6">
        <f t="shared" si="2"/>
        <v>0</v>
      </c>
    </row>
    <row r="91" spans="1:5" ht="12.75">
      <c r="A91" s="14" t="s">
        <v>93</v>
      </c>
      <c r="B91" s="4" t="s">
        <v>5</v>
      </c>
      <c r="C91" s="5">
        <v>2000</v>
      </c>
      <c r="E91" s="6">
        <f t="shared" si="2"/>
        <v>0</v>
      </c>
    </row>
    <row r="92" spans="1:5" ht="12.75">
      <c r="A92" s="14" t="s">
        <v>94</v>
      </c>
      <c r="B92" s="4" t="s">
        <v>5</v>
      </c>
      <c r="C92" s="5">
        <v>3000</v>
      </c>
      <c r="E92" s="6">
        <f t="shared" si="2"/>
        <v>0</v>
      </c>
    </row>
    <row r="93" spans="1:5" ht="12.75">
      <c r="A93" s="13" t="s">
        <v>88</v>
      </c>
      <c r="B93" s="4"/>
      <c r="C93" s="4"/>
      <c r="E93" s="6">
        <f t="shared" si="2"/>
        <v>0</v>
      </c>
    </row>
    <row r="94" spans="1:5" ht="12.75">
      <c r="A94" s="3" t="s">
        <v>89</v>
      </c>
      <c r="B94" s="4" t="s">
        <v>15</v>
      </c>
      <c r="C94" s="5">
        <v>8</v>
      </c>
      <c r="E94" s="6">
        <f t="shared" si="2"/>
        <v>0</v>
      </c>
    </row>
    <row r="95" spans="1:5" ht="12.75">
      <c r="A95" s="3" t="s">
        <v>90</v>
      </c>
      <c r="B95" s="4" t="s">
        <v>15</v>
      </c>
      <c r="C95" s="5">
        <v>8</v>
      </c>
      <c r="E95" s="6">
        <f t="shared" si="2"/>
        <v>0</v>
      </c>
    </row>
    <row r="96" spans="1:234" s="15" customFormat="1" ht="18">
      <c r="A96" s="32" t="s">
        <v>96</v>
      </c>
      <c r="B96" s="33"/>
      <c r="C96" s="33"/>
      <c r="D96" s="33"/>
      <c r="E96" s="34">
        <f>SUM(E5:E95)</f>
        <v>122710.35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7"/>
    </row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  <row r="670" s="16" customFormat="1" ht="12.75"/>
    <row r="671" s="16" customFormat="1" ht="12.75"/>
    <row r="672" s="16" customFormat="1" ht="12.75"/>
    <row r="673" s="16" customFormat="1" ht="12.75"/>
    <row r="674" s="16" customFormat="1" ht="12.75"/>
    <row r="675" s="16" customFormat="1" ht="12.75"/>
    <row r="676" s="16" customFormat="1" ht="12.75"/>
    <row r="677" s="16" customFormat="1" ht="12.75"/>
    <row r="678" s="16" customFormat="1" ht="12.75"/>
    <row r="679" s="16" customFormat="1" ht="12.75"/>
    <row r="680" s="16" customFormat="1" ht="12.75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/>
    <row r="689" s="16" customFormat="1" ht="12.75"/>
    <row r="690" s="16" customFormat="1" ht="12.75"/>
    <row r="691" s="16" customFormat="1" ht="12.75"/>
    <row r="692" s="16" customFormat="1" ht="12.75"/>
    <row r="693" s="16" customFormat="1" ht="12.75"/>
    <row r="694" s="16" customFormat="1" ht="12.75"/>
    <row r="695" s="16" customFormat="1" ht="12.75"/>
    <row r="696" s="16" customFormat="1" ht="12.75"/>
    <row r="697" s="16" customFormat="1" ht="12.75"/>
    <row r="698" s="16" customFormat="1" ht="12.75"/>
    <row r="699" s="16" customFormat="1" ht="12.75"/>
    <row r="700" s="16" customFormat="1" ht="12.75"/>
    <row r="701" s="16" customFormat="1" ht="12.75"/>
    <row r="702" s="16" customFormat="1" ht="12.75"/>
    <row r="703" s="16" customFormat="1" ht="12.75"/>
    <row r="704" s="16" customFormat="1" ht="12.75"/>
    <row r="705" s="16" customFormat="1" ht="12.75"/>
    <row r="706" s="16" customFormat="1" ht="12.75"/>
    <row r="707" s="16" customFormat="1" ht="12.75"/>
    <row r="708" s="16" customFormat="1" ht="12.75"/>
    <row r="709" s="16" customFormat="1" ht="12.75"/>
    <row r="710" s="16" customFormat="1" ht="12.75"/>
    <row r="711" s="16" customFormat="1" ht="12.75"/>
    <row r="712" s="16" customFormat="1" ht="12.75"/>
    <row r="713" s="16" customFormat="1" ht="12.75"/>
    <row r="714" s="16" customFormat="1" ht="12.75"/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</sheetData>
  <mergeCells count="3">
    <mergeCell ref="A1:E1"/>
    <mergeCell ref="A2:E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Ealing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NClarke</dc:creator>
  <cp:keywords/>
  <dc:description/>
  <cp:lastModifiedBy>NClarke</cp:lastModifiedBy>
  <cp:lastPrinted>2010-06-14T14:26:09Z</cp:lastPrinted>
  <dcterms:created xsi:type="dcterms:W3CDTF">2010-06-14T13:27:27Z</dcterms:created>
  <dcterms:modified xsi:type="dcterms:W3CDTF">2010-06-14T16:48:23Z</dcterms:modified>
  <cp:category/>
  <cp:version/>
  <cp:contentType/>
  <cp:contentStatus/>
</cp:coreProperties>
</file>